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-fs01\共有フォルダ\企画総務課\○総務課（工事中）\3-1    【財務・運営課】契約\R06(2024)年度\998【佐藤】図書館\②外国雑誌の購入（19タイトル入札）\③入札公告\"/>
    </mc:Choice>
  </mc:AlternateContent>
  <xr:revisionPtr revIDLastSave="0" documentId="13_ncr:1_{A46E10B1-9615-47E5-BAE8-4B96311EEBE1}" xr6:coauthVersionLast="36" xr6:coauthVersionMax="36" xr10:uidLastSave="{00000000-0000-0000-0000-000000000000}"/>
  <bookViews>
    <workbookView xWindow="6360" yWindow="45" windowWidth="20790" windowHeight="12765" xr2:uid="{00000000-000D-0000-FFFF-FFFF00000000}"/>
  </bookViews>
  <sheets>
    <sheet name="入札金額明細書" sheetId="1" r:id="rId1"/>
  </sheets>
  <definedNames>
    <definedName name="_xlnm._FilterDatabase" localSheetId="0" hidden="1">入札金額明細書!$A$4:$D$27</definedName>
    <definedName name="_xlnm.Print_Area" localSheetId="0">入札金額明細書!$A$2:$G$30</definedName>
  </definedNames>
  <calcPr calcId="191029"/>
</workbook>
</file>

<file path=xl/calcChain.xml><?xml version="1.0" encoding="utf-8"?>
<calcChain xmlns="http://schemas.openxmlformats.org/spreadsheetml/2006/main">
  <c r="G25" i="1" l="1"/>
  <c r="F25" i="1"/>
  <c r="F26" i="1" s="1"/>
  <c r="F27" i="1" l="1"/>
</calcChain>
</file>

<file path=xl/sharedStrings.xml><?xml version="1.0" encoding="utf-8"?>
<sst xmlns="http://schemas.openxmlformats.org/spreadsheetml/2006/main" count="68" uniqueCount="46">
  <si>
    <t>NO</t>
    <phoneticPr fontId="3"/>
  </si>
  <si>
    <t>タイトル</t>
  </si>
  <si>
    <t>出版社名</t>
  </si>
  <si>
    <t>Oxford University Press</t>
  </si>
  <si>
    <t>電子</t>
    <rPh sb="0" eb="2">
      <t>デンシ</t>
    </rPh>
    <phoneticPr fontId="3"/>
  </si>
  <si>
    <t>Springer Nature</t>
  </si>
  <si>
    <t>Sage Publications Ltd.</t>
  </si>
  <si>
    <t>Taylor &amp; Francis Limited</t>
  </si>
  <si>
    <t>Slack Incorporated</t>
  </si>
  <si>
    <t>Springer Publishing Company</t>
  </si>
  <si>
    <t>冊子</t>
    <rPh sb="0" eb="2">
      <t>サッシ</t>
    </rPh>
    <phoneticPr fontId="3"/>
  </si>
  <si>
    <t>Journals@Ovid Package for Mie Prefectural College of Nursing</t>
  </si>
  <si>
    <t>Ovid Technologies Inc.</t>
  </si>
  <si>
    <t>Taylor &amp; Francis</t>
  </si>
  <si>
    <t>購読形態</t>
    <rPh sb="0" eb="2">
      <t>コウドク</t>
    </rPh>
    <rPh sb="2" eb="4">
      <t>ケイタイ</t>
    </rPh>
    <phoneticPr fontId="3"/>
  </si>
  <si>
    <t>数量</t>
    <rPh sb="0" eb="2">
      <t>スウリョウ</t>
    </rPh>
    <phoneticPr fontId="3"/>
  </si>
  <si>
    <t>本体価1</t>
    <rPh sb="0" eb="3">
      <t>ホンタイカ</t>
    </rPh>
    <phoneticPr fontId="3"/>
  </si>
  <si>
    <t>本体価2</t>
    <rPh sb="0" eb="3">
      <t>ホンタイカ</t>
    </rPh>
    <phoneticPr fontId="3"/>
  </si>
  <si>
    <t>合計</t>
    <rPh sb="0" eb="2">
      <t>ゴウケイ</t>
    </rPh>
    <phoneticPr fontId="3"/>
  </si>
  <si>
    <t>小計</t>
    <rPh sb="0" eb="2">
      <t>ショウケイ</t>
    </rPh>
    <phoneticPr fontId="3"/>
  </si>
  <si>
    <t>消費税額（10％）</t>
    <rPh sb="0" eb="3">
      <t>ショウヒゼイ</t>
    </rPh>
    <rPh sb="3" eb="4">
      <t>ガク</t>
    </rPh>
    <phoneticPr fontId="3"/>
  </si>
  <si>
    <t>※本体価1：消費税の課税対象分の本体価格</t>
    <phoneticPr fontId="3"/>
  </si>
  <si>
    <t>※本体価2：リバースチャージ方式の対象分の本体価格</t>
    <phoneticPr fontId="3"/>
  </si>
  <si>
    <t>Archives of Women's Mental Health</t>
  </si>
  <si>
    <t>Clinical Nursing Research</t>
  </si>
  <si>
    <t>Health Education Research</t>
  </si>
  <si>
    <t>Journal of Advanced Nursing</t>
  </si>
  <si>
    <t>Journal of Community Health Nursing</t>
  </si>
  <si>
    <t>Journal of Nursing Education</t>
  </si>
  <si>
    <t>Journal of Nursing Measurement</t>
  </si>
  <si>
    <t>Nursing Education Perspectives</t>
  </si>
  <si>
    <t>Sociology of Health and Illness</t>
  </si>
  <si>
    <t>Gerontologist</t>
  </si>
  <si>
    <t>Maternal and Child Health Journal</t>
  </si>
  <si>
    <t>Nursing Ethics</t>
  </si>
  <si>
    <t>BIRTH</t>
  </si>
  <si>
    <t>Journal of Reproductive and Infant Psychology</t>
  </si>
  <si>
    <t>Science &amp; AAAS/Science products</t>
  </si>
  <si>
    <t>John Wiley &amp; Sons Ltd.</t>
  </si>
  <si>
    <t>Wolters Kluwer</t>
  </si>
  <si>
    <t>American Ass'n for the Advancement of Science</t>
  </si>
  <si>
    <t>AJN The American Journal of Nursing</t>
  </si>
  <si>
    <t>Journal of Nursing Administration</t>
  </si>
  <si>
    <t>Nurse Educator</t>
  </si>
  <si>
    <t>Nursing Research</t>
  </si>
  <si>
    <t>入札金額明細書</t>
    <rPh sb="0" eb="2">
      <t>ニュウサツ</t>
    </rPh>
    <rPh sb="2" eb="4">
      <t>キンガク</t>
    </rPh>
    <rPh sb="4" eb="7">
      <t>メイサイショ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</si>
</sst>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38" fontId="11" fillId="0" borderId="26" xfId="2" applyFont="1" applyBorder="1" applyAlignment="1">
      <alignment vertical="center"/>
    </xf>
    <xf numFmtId="38" fontId="11" fillId="0" borderId="25" xfId="2" applyFont="1" applyBorder="1" applyAlignment="1">
      <alignment vertical="center"/>
    </xf>
    <xf numFmtId="38" fontId="11" fillId="0" borderId="27" xfId="2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38" fontId="11" fillId="2" borderId="24" xfId="2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38" fontId="11" fillId="0" borderId="40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38" fontId="11" fillId="0" borderId="41" xfId="2" applyFont="1" applyBorder="1" applyAlignment="1">
      <alignment vertical="center"/>
    </xf>
    <xf numFmtId="38" fontId="11" fillId="2" borderId="42" xfId="2" applyFont="1" applyFill="1" applyBorder="1" applyAlignment="1">
      <alignment horizontal="right" vertical="center"/>
    </xf>
    <xf numFmtId="0" fontId="11" fillId="2" borderId="43" xfId="0" applyFont="1" applyFill="1" applyBorder="1" applyAlignment="1">
      <alignment vertical="center"/>
    </xf>
    <xf numFmtId="0" fontId="9" fillId="0" borderId="44" xfId="0" applyFont="1" applyBorder="1" applyAlignment="1">
      <alignment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11" fillId="2" borderId="50" xfId="0" applyFont="1" applyFill="1" applyBorder="1" applyAlignment="1">
      <alignment vertical="center"/>
    </xf>
    <xf numFmtId="0" fontId="7" fillId="3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left" vertical="center" wrapText="1"/>
    </xf>
    <xf numFmtId="38" fontId="12" fillId="3" borderId="54" xfId="2" applyFont="1" applyFill="1" applyBorder="1" applyAlignment="1">
      <alignment horizontal="right" vertical="center"/>
    </xf>
    <xf numFmtId="38" fontId="12" fillId="3" borderId="23" xfId="2" applyFont="1" applyFill="1" applyBorder="1" applyAlignment="1">
      <alignment horizontal="right" vertical="center"/>
    </xf>
    <xf numFmtId="38" fontId="12" fillId="3" borderId="55" xfId="2" applyFont="1" applyFill="1" applyBorder="1" applyAlignment="1">
      <alignment horizontal="right" vertical="center"/>
    </xf>
    <xf numFmtId="0" fontId="12" fillId="3" borderId="49" xfId="0" applyFont="1" applyFill="1" applyBorder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38" fontId="13" fillId="0" borderId="56" xfId="0" applyNumberFormat="1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</cellXfs>
  <cellStyles count="3">
    <cellStyle name="桁区切り" xfId="2" builtinId="6"/>
    <cellStyle name="桁区切り 2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view="pageBreakPreview" zoomScale="80" zoomScaleNormal="90" zoomScaleSheetLayoutView="80" workbookViewId="0">
      <selection activeCell="D7" sqref="D7"/>
    </sheetView>
  </sheetViews>
  <sheetFormatPr defaultColWidth="8.85546875" defaultRowHeight="12.75" x14ac:dyDescent="0.2"/>
  <cols>
    <col min="1" max="1" width="4.5703125" style="3" bestFit="1" customWidth="1"/>
    <col min="2" max="2" width="55.7109375" style="4" customWidth="1"/>
    <col min="3" max="3" width="25.7109375" style="4" customWidth="1"/>
    <col min="4" max="5" width="5.7109375" style="2" customWidth="1"/>
    <col min="6" max="7" width="15.7109375" style="2" customWidth="1"/>
    <col min="8" max="8" width="8.85546875" style="2" customWidth="1"/>
    <col min="9" max="16384" width="8.85546875" style="2"/>
  </cols>
  <sheetData>
    <row r="2" spans="1:8" ht="30" customHeight="1" x14ac:dyDescent="0.2">
      <c r="B2" s="26" t="s">
        <v>45</v>
      </c>
    </row>
    <row r="3" spans="1:8" ht="13.5" thickBot="1" x14ac:dyDescent="0.25"/>
    <row r="4" spans="1:8" s="1" customFormat="1" ht="35.1" customHeight="1" thickBot="1" x14ac:dyDescent="0.25">
      <c r="A4" s="7" t="s">
        <v>0</v>
      </c>
      <c r="B4" s="8" t="s">
        <v>1</v>
      </c>
      <c r="C4" s="9" t="s">
        <v>2</v>
      </c>
      <c r="D4" s="10" t="s">
        <v>14</v>
      </c>
      <c r="E4" s="42" t="s">
        <v>15</v>
      </c>
      <c r="F4" s="49" t="s">
        <v>16</v>
      </c>
      <c r="G4" s="36" t="s">
        <v>17</v>
      </c>
    </row>
    <row r="5" spans="1:8" ht="30" customHeight="1" thickTop="1" x14ac:dyDescent="0.2">
      <c r="A5" s="11">
        <v>1</v>
      </c>
      <c r="B5" s="12" t="s">
        <v>23</v>
      </c>
      <c r="C5" s="13" t="s">
        <v>5</v>
      </c>
      <c r="D5" s="27" t="s">
        <v>4</v>
      </c>
      <c r="E5" s="43">
        <v>1</v>
      </c>
      <c r="F5" s="50"/>
      <c r="G5" s="33"/>
    </row>
    <row r="6" spans="1:8" ht="30" customHeight="1" x14ac:dyDescent="0.2">
      <c r="A6" s="17">
        <v>2</v>
      </c>
      <c r="B6" s="18" t="s">
        <v>35</v>
      </c>
      <c r="C6" s="19" t="s">
        <v>38</v>
      </c>
      <c r="D6" s="28" t="s">
        <v>4</v>
      </c>
      <c r="E6" s="44">
        <v>1</v>
      </c>
      <c r="F6" s="51"/>
      <c r="G6" s="34"/>
    </row>
    <row r="7" spans="1:8" ht="30" customHeight="1" x14ac:dyDescent="0.2">
      <c r="A7" s="17">
        <v>3</v>
      </c>
      <c r="B7" s="18" t="s">
        <v>24</v>
      </c>
      <c r="C7" s="19" t="s">
        <v>6</v>
      </c>
      <c r="D7" s="28" t="s">
        <v>4</v>
      </c>
      <c r="E7" s="44">
        <v>1</v>
      </c>
      <c r="F7" s="51"/>
      <c r="G7" s="34"/>
    </row>
    <row r="8" spans="1:8" ht="30" customHeight="1" x14ac:dyDescent="0.2">
      <c r="A8" s="17">
        <v>4</v>
      </c>
      <c r="B8" s="18" t="s">
        <v>25</v>
      </c>
      <c r="C8" s="19" t="s">
        <v>3</v>
      </c>
      <c r="D8" s="28" t="s">
        <v>4</v>
      </c>
      <c r="E8" s="44">
        <v>1</v>
      </c>
      <c r="F8" s="51"/>
      <c r="G8" s="34"/>
    </row>
    <row r="9" spans="1:8" ht="30" customHeight="1" x14ac:dyDescent="0.2">
      <c r="A9" s="17">
        <v>5</v>
      </c>
      <c r="B9" s="18" t="s">
        <v>26</v>
      </c>
      <c r="C9" s="19" t="s">
        <v>38</v>
      </c>
      <c r="D9" s="28" t="s">
        <v>4</v>
      </c>
      <c r="E9" s="44">
        <v>1</v>
      </c>
      <c r="F9" s="51"/>
      <c r="G9" s="34"/>
    </row>
    <row r="10" spans="1:8" ht="30" customHeight="1" x14ac:dyDescent="0.2">
      <c r="A10" s="17">
        <v>6</v>
      </c>
      <c r="B10" s="18" t="s">
        <v>27</v>
      </c>
      <c r="C10" s="19" t="s">
        <v>7</v>
      </c>
      <c r="D10" s="28" t="s">
        <v>4</v>
      </c>
      <c r="E10" s="44">
        <v>1</v>
      </c>
      <c r="F10" s="51"/>
      <c r="G10" s="34"/>
    </row>
    <row r="11" spans="1:8" ht="30" customHeight="1" x14ac:dyDescent="0.2">
      <c r="A11" s="17">
        <v>7</v>
      </c>
      <c r="B11" s="18" t="s">
        <v>28</v>
      </c>
      <c r="C11" s="19" t="s">
        <v>8</v>
      </c>
      <c r="D11" s="28" t="s">
        <v>4</v>
      </c>
      <c r="E11" s="44">
        <v>1</v>
      </c>
      <c r="F11" s="51"/>
      <c r="G11" s="34"/>
    </row>
    <row r="12" spans="1:8" ht="30" customHeight="1" x14ac:dyDescent="0.2">
      <c r="A12" s="17">
        <v>8</v>
      </c>
      <c r="B12" s="18" t="s">
        <v>29</v>
      </c>
      <c r="C12" s="19" t="s">
        <v>9</v>
      </c>
      <c r="D12" s="28" t="s">
        <v>4</v>
      </c>
      <c r="E12" s="44">
        <v>1</v>
      </c>
      <c r="F12" s="51"/>
      <c r="G12" s="34"/>
    </row>
    <row r="13" spans="1:8" ht="30" customHeight="1" x14ac:dyDescent="0.2">
      <c r="A13" s="17">
        <v>9</v>
      </c>
      <c r="B13" s="18" t="s">
        <v>36</v>
      </c>
      <c r="C13" s="19" t="s">
        <v>13</v>
      </c>
      <c r="D13" s="28" t="s">
        <v>4</v>
      </c>
      <c r="E13" s="44">
        <v>1</v>
      </c>
      <c r="F13" s="51"/>
      <c r="G13" s="34"/>
    </row>
    <row r="14" spans="1:8" ht="30" customHeight="1" x14ac:dyDescent="0.2">
      <c r="A14" s="17">
        <v>10</v>
      </c>
      <c r="B14" s="18" t="s">
        <v>30</v>
      </c>
      <c r="C14" s="19" t="s">
        <v>39</v>
      </c>
      <c r="D14" s="28" t="s">
        <v>10</v>
      </c>
      <c r="E14" s="44">
        <v>1</v>
      </c>
      <c r="F14" s="51"/>
      <c r="G14" s="34"/>
      <c r="H14" s="6"/>
    </row>
    <row r="15" spans="1:8" ht="30" customHeight="1" x14ac:dyDescent="0.2">
      <c r="A15" s="17">
        <v>11</v>
      </c>
      <c r="B15" s="18" t="s">
        <v>37</v>
      </c>
      <c r="C15" s="19" t="s">
        <v>40</v>
      </c>
      <c r="D15" s="28" t="s">
        <v>4</v>
      </c>
      <c r="E15" s="44">
        <v>1</v>
      </c>
      <c r="F15" s="51"/>
      <c r="G15" s="34"/>
    </row>
    <row r="16" spans="1:8" ht="30" customHeight="1" x14ac:dyDescent="0.2">
      <c r="A16" s="17">
        <v>12</v>
      </c>
      <c r="B16" s="18" t="s">
        <v>31</v>
      </c>
      <c r="C16" s="19" t="s">
        <v>38</v>
      </c>
      <c r="D16" s="28" t="s">
        <v>4</v>
      </c>
      <c r="E16" s="44">
        <v>1</v>
      </c>
      <c r="F16" s="51"/>
      <c r="G16" s="34"/>
    </row>
    <row r="17" spans="1:8" ht="30" customHeight="1" x14ac:dyDescent="0.2">
      <c r="A17" s="17">
        <v>13</v>
      </c>
      <c r="B17" s="18" t="s">
        <v>32</v>
      </c>
      <c r="C17" s="19" t="s">
        <v>3</v>
      </c>
      <c r="D17" s="28" t="s">
        <v>4</v>
      </c>
      <c r="E17" s="44">
        <v>1</v>
      </c>
      <c r="F17" s="51"/>
      <c r="G17" s="34"/>
    </row>
    <row r="18" spans="1:8" ht="30" customHeight="1" x14ac:dyDescent="0.2">
      <c r="A18" s="17">
        <v>14</v>
      </c>
      <c r="B18" s="18" t="s">
        <v>33</v>
      </c>
      <c r="C18" s="19" t="s">
        <v>5</v>
      </c>
      <c r="D18" s="28" t="s">
        <v>4</v>
      </c>
      <c r="E18" s="44">
        <v>1</v>
      </c>
      <c r="F18" s="51"/>
      <c r="G18" s="34"/>
    </row>
    <row r="19" spans="1:8" ht="30" customHeight="1" x14ac:dyDescent="0.2">
      <c r="A19" s="14">
        <v>15</v>
      </c>
      <c r="B19" s="15" t="s">
        <v>34</v>
      </c>
      <c r="C19" s="16" t="s">
        <v>6</v>
      </c>
      <c r="D19" s="29" t="s">
        <v>4</v>
      </c>
      <c r="E19" s="45">
        <v>1</v>
      </c>
      <c r="F19" s="52"/>
      <c r="G19" s="35"/>
    </row>
    <row r="20" spans="1:8" ht="30" customHeight="1" x14ac:dyDescent="0.2">
      <c r="A20" s="20"/>
      <c r="B20" s="21" t="s">
        <v>11</v>
      </c>
      <c r="C20" s="68" t="s">
        <v>12</v>
      </c>
      <c r="D20" s="30"/>
      <c r="E20" s="46"/>
      <c r="F20" s="53"/>
      <c r="G20" s="37"/>
      <c r="H20" s="5"/>
    </row>
    <row r="21" spans="1:8" ht="30" customHeight="1" x14ac:dyDescent="0.2">
      <c r="A21" s="22">
        <v>16</v>
      </c>
      <c r="B21" s="23" t="s">
        <v>41</v>
      </c>
      <c r="C21" s="69"/>
      <c r="D21" s="31" t="s">
        <v>4</v>
      </c>
      <c r="E21" s="47">
        <v>1</v>
      </c>
      <c r="F21" s="54"/>
      <c r="G21" s="38"/>
    </row>
    <row r="22" spans="1:8" ht="30" customHeight="1" x14ac:dyDescent="0.2">
      <c r="A22" s="22">
        <v>17</v>
      </c>
      <c r="B22" s="23" t="s">
        <v>42</v>
      </c>
      <c r="C22" s="69"/>
      <c r="D22" s="31" t="s">
        <v>4</v>
      </c>
      <c r="E22" s="47">
        <v>1</v>
      </c>
      <c r="F22" s="54"/>
      <c r="G22" s="38"/>
    </row>
    <row r="23" spans="1:8" ht="30" customHeight="1" x14ac:dyDescent="0.2">
      <c r="A23" s="22">
        <v>18</v>
      </c>
      <c r="B23" s="23" t="s">
        <v>43</v>
      </c>
      <c r="C23" s="69"/>
      <c r="D23" s="31" t="s">
        <v>4</v>
      </c>
      <c r="E23" s="47">
        <v>1</v>
      </c>
      <c r="F23" s="54"/>
      <c r="G23" s="38"/>
    </row>
    <row r="24" spans="1:8" ht="30" customHeight="1" thickBot="1" x14ac:dyDescent="0.25">
      <c r="A24" s="24">
        <v>19</v>
      </c>
      <c r="B24" s="25" t="s">
        <v>44</v>
      </c>
      <c r="C24" s="69"/>
      <c r="D24" s="32" t="s">
        <v>4</v>
      </c>
      <c r="E24" s="48">
        <v>1</v>
      </c>
      <c r="F24" s="57"/>
      <c r="G24" s="39"/>
    </row>
    <row r="25" spans="1:8" ht="30" customHeight="1" thickTop="1" x14ac:dyDescent="0.2">
      <c r="A25" s="58"/>
      <c r="B25" s="59"/>
      <c r="C25" s="70" t="s">
        <v>19</v>
      </c>
      <c r="D25" s="71"/>
      <c r="E25" s="71"/>
      <c r="F25" s="60">
        <f>SUM(F5:F24)</f>
        <v>0</v>
      </c>
      <c r="G25" s="61">
        <f>SUM(G5:G24)</f>
        <v>0</v>
      </c>
    </row>
    <row r="26" spans="1:8" ht="30" customHeight="1" x14ac:dyDescent="0.2">
      <c r="A26" s="41"/>
      <c r="B26" s="56"/>
      <c r="C26" s="74" t="s">
        <v>20</v>
      </c>
      <c r="D26" s="75"/>
      <c r="E26" s="75"/>
      <c r="F26" s="62">
        <f>ROUNDDOWN(F25*0.1,0)</f>
        <v>0</v>
      </c>
      <c r="G26" s="63"/>
    </row>
    <row r="27" spans="1:8" ht="30" customHeight="1" thickBot="1" x14ac:dyDescent="0.25">
      <c r="A27" s="40"/>
      <c r="B27" s="55"/>
      <c r="C27" s="72" t="s">
        <v>18</v>
      </c>
      <c r="D27" s="73"/>
      <c r="E27" s="73"/>
      <c r="F27" s="66">
        <f>F25+F26+G25</f>
        <v>0</v>
      </c>
      <c r="G27" s="67"/>
    </row>
    <row r="29" spans="1:8" ht="24.95" customHeight="1" x14ac:dyDescent="0.2">
      <c r="B29" s="65" t="s">
        <v>21</v>
      </c>
    </row>
    <row r="30" spans="1:8" ht="24.95" customHeight="1" x14ac:dyDescent="0.2">
      <c r="B30" s="65" t="s">
        <v>22</v>
      </c>
    </row>
    <row r="31" spans="1:8" ht="18.75" x14ac:dyDescent="0.45">
      <c r="B31" s="64"/>
    </row>
    <row r="32" spans="1:8" ht="18.75" x14ac:dyDescent="0.45">
      <c r="B32" s="64"/>
    </row>
  </sheetData>
  <mergeCells count="5">
    <mergeCell ref="F27:G27"/>
    <mergeCell ref="C20:C24"/>
    <mergeCell ref="C25:E25"/>
    <mergeCell ref="C27:E27"/>
    <mergeCell ref="C26:E26"/>
  </mergeCells>
  <phoneticPr fontId="3"/>
  <pageMargins left="0" right="0" top="0" bottom="0" header="0" footer="0"/>
  <pageSetup paperSize="9" scale="7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入札金額明細書</vt:lpstr>
      <vt:lpstr>入札金額明細書!Print_Area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2024-09-24T08:51:14Z</cp:lastPrinted>
  <dcterms:created xsi:type="dcterms:W3CDTF">2020-09-23T05:28:31Z</dcterms:created>
  <dcterms:modified xsi:type="dcterms:W3CDTF">2024-10-03T08:54:14Z</dcterms:modified>
</cp:coreProperties>
</file>